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3" sheetId="3" r:id="rId1"/>
  </sheets>
  <calcPr calcId="144525"/>
</workbook>
</file>

<file path=xl/sharedStrings.xml><?xml version="1.0" encoding="utf-8"?>
<sst xmlns="http://schemas.openxmlformats.org/spreadsheetml/2006/main" count="38" uniqueCount="32">
  <si>
    <t xml:space="preserve">        贵州省油菜研究所第十届人博会人才引进总成绩及进入体检人员名单</t>
  </si>
  <si>
    <t>序号</t>
  </si>
  <si>
    <t>引才  单位</t>
  </si>
  <si>
    <t>引才  类型</t>
  </si>
  <si>
    <t>需求岗位名称</t>
  </si>
  <si>
    <t>需求专业（职称）</t>
  </si>
  <si>
    <t>学历   学位</t>
  </si>
  <si>
    <t>姓名</t>
  </si>
  <si>
    <t>性别</t>
  </si>
  <si>
    <t>年龄（岁）</t>
  </si>
  <si>
    <t>毕业院校</t>
  </si>
  <si>
    <t>毕业时间</t>
  </si>
  <si>
    <t>线上初评成绩</t>
  </si>
  <si>
    <t>线下考核成绩</t>
  </si>
  <si>
    <t>总成绩</t>
  </si>
  <si>
    <t>备注</t>
  </si>
  <si>
    <t>百分制 成绩</t>
  </si>
  <si>
    <t>折算   成绩</t>
  </si>
  <si>
    <t>贵州省油菜研究所</t>
  </si>
  <si>
    <t>急需紧缺人才</t>
  </si>
  <si>
    <t>专业技术岗位</t>
  </si>
  <si>
    <t>农艺与种业、作物遗传育种</t>
  </si>
  <si>
    <t>硕士研究生及以上</t>
  </si>
  <si>
    <t>罗雯</t>
  </si>
  <si>
    <t>女</t>
  </si>
  <si>
    <t>贵州大学</t>
  </si>
  <si>
    <t>进入体检</t>
  </si>
  <si>
    <t>雷荣</t>
  </si>
  <si>
    <t>男</t>
  </si>
  <si>
    <t>彭琴</t>
  </si>
  <si>
    <t>谈红艳</t>
  </si>
  <si>
    <t>扬州大学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</si>
</sst>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0">
    <font>
      <sz val="11"/>
      <color theme="1"/>
      <name val="宋体"/>
      <charset val="134"/>
      <scheme val="minor"/>
    </font>
    <font>
      <b/>
      <sz val="20"/>
      <color theme="1"/>
      <name val="宋体"/>
      <charset val="134"/>
      <scheme val="minor"/>
    </font>
    <font>
      <b/>
      <sz val="12"/>
      <color theme="1"/>
      <name val="宋体"/>
      <charset val="134"/>
    </font>
    <font>
      <sz val="10"/>
      <color theme="1"/>
      <name val="宋体"/>
      <charset val="134"/>
    </font>
    <font>
      <sz val="10.5"/>
      <color theme="1"/>
      <name val="宋体"/>
      <charset val="134"/>
    </font>
    <font>
      <sz val="11"/>
      <color theme="1"/>
      <name val="宋体"/>
      <charset val="134"/>
    </font>
    <font>
      <sz val="12"/>
      <name val="黑体"/>
      <charset val="134"/>
    </font>
    <font>
      <sz val="10.5"/>
      <color theme="1"/>
      <name val="Calibri"/>
      <charset val="134"/>
    </font>
    <font>
      <sz val="11"/>
      <color theme="1"/>
      <name val="Calibri"/>
      <charset val="134"/>
    </font>
    <font>
      <sz val="11"/>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5"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9" borderId="0" applyNumberFormat="0" applyBorder="0" applyAlignment="0" applyProtection="0">
      <alignment vertical="center"/>
    </xf>
    <xf numFmtId="0" fontId="17" fillId="0" borderId="7" applyNumberFormat="0" applyFill="0" applyAlignment="0" applyProtection="0">
      <alignment vertical="center"/>
    </xf>
    <xf numFmtId="0" fontId="14" fillId="10" borderId="0" applyNumberFormat="0" applyBorder="0" applyAlignment="0" applyProtection="0">
      <alignment vertical="center"/>
    </xf>
    <xf numFmtId="0" fontId="23" fillId="11" borderId="8" applyNumberFormat="0" applyAlignment="0" applyProtection="0">
      <alignment vertical="center"/>
    </xf>
    <xf numFmtId="0" fontId="24" fillId="11" borderId="4" applyNumberFormat="0" applyAlignment="0" applyProtection="0">
      <alignment vertical="center"/>
    </xf>
    <xf numFmtId="0" fontId="25" fillId="12" borderId="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workbookViewId="0">
      <selection activeCell="E11" sqref="E11"/>
    </sheetView>
  </sheetViews>
  <sheetFormatPr defaultColWidth="9" defaultRowHeight="13.5" outlineLevelRow="7"/>
  <cols>
    <col min="1" max="1" width="4.25" style="2" customWidth="1"/>
    <col min="2" max="2" width="8.625" style="2" customWidth="1"/>
    <col min="3" max="3" width="7.5" style="2" customWidth="1"/>
    <col min="4" max="4" width="8.5" style="2" customWidth="1"/>
    <col min="5" max="5" width="10.5" style="2" customWidth="1"/>
    <col min="6" max="7" width="8.75" style="2" customWidth="1"/>
    <col min="8" max="8" width="4.5" style="2" customWidth="1"/>
    <col min="9" max="9" width="7.5" style="2" customWidth="1"/>
    <col min="10" max="10" width="10.375" style="2" customWidth="1"/>
    <col min="11" max="11" width="9.5" style="2" customWidth="1"/>
    <col min="12" max="15" width="8.625" style="2" customWidth="1"/>
    <col min="16" max="16" width="8.375" style="2" customWidth="1"/>
    <col min="17" max="17" width="10.25" style="2" customWidth="1"/>
    <col min="18" max="16384" width="9" style="2"/>
  </cols>
  <sheetData>
    <row r="1" ht="83" customHeight="1" spans="1:17">
      <c r="A1" s="3" t="s">
        <v>0</v>
      </c>
      <c r="B1" s="3"/>
      <c r="C1" s="3"/>
      <c r="D1" s="3"/>
      <c r="E1" s="3"/>
      <c r="F1" s="3"/>
      <c r="G1" s="3"/>
      <c r="H1" s="3"/>
      <c r="I1" s="3"/>
      <c r="J1" s="3"/>
      <c r="K1" s="3"/>
      <c r="L1" s="3"/>
      <c r="M1" s="3"/>
      <c r="N1" s="3"/>
      <c r="O1" s="3"/>
      <c r="P1" s="3"/>
      <c r="Q1" s="3"/>
    </row>
    <row r="2" s="1" customFormat="1" ht="32.25" customHeight="1" spans="1:17">
      <c r="A2" s="4" t="s">
        <v>1</v>
      </c>
      <c r="B2" s="5" t="s">
        <v>2</v>
      </c>
      <c r="C2" s="4" t="s">
        <v>3</v>
      </c>
      <c r="D2" s="4" t="s">
        <v>4</v>
      </c>
      <c r="E2" s="4" t="s">
        <v>5</v>
      </c>
      <c r="F2" s="4" t="s">
        <v>6</v>
      </c>
      <c r="G2" s="4" t="s">
        <v>7</v>
      </c>
      <c r="H2" s="4" t="s">
        <v>8</v>
      </c>
      <c r="I2" s="5" t="s">
        <v>9</v>
      </c>
      <c r="J2" s="4" t="s">
        <v>10</v>
      </c>
      <c r="K2" s="4" t="s">
        <v>11</v>
      </c>
      <c r="L2" s="4" t="s">
        <v>12</v>
      </c>
      <c r="M2" s="4"/>
      <c r="N2" s="4" t="s">
        <v>13</v>
      </c>
      <c r="O2" s="4"/>
      <c r="P2" s="4" t="s">
        <v>14</v>
      </c>
      <c r="Q2" s="4" t="s">
        <v>15</v>
      </c>
    </row>
    <row r="3" s="1" customFormat="1" ht="32.25" customHeight="1" spans="1:17">
      <c r="A3" s="5"/>
      <c r="B3" s="6"/>
      <c r="C3" s="5"/>
      <c r="D3" s="5"/>
      <c r="E3" s="5"/>
      <c r="F3" s="5"/>
      <c r="G3" s="5"/>
      <c r="H3" s="5"/>
      <c r="I3" s="6"/>
      <c r="J3" s="5"/>
      <c r="K3" s="5"/>
      <c r="L3" s="10" t="s">
        <v>16</v>
      </c>
      <c r="M3" s="11" t="s">
        <v>17</v>
      </c>
      <c r="N3" s="10" t="s">
        <v>16</v>
      </c>
      <c r="O3" s="11" t="s">
        <v>17</v>
      </c>
      <c r="P3" s="5"/>
      <c r="Q3" s="5"/>
    </row>
    <row r="4" ht="45" customHeight="1" spans="1:17">
      <c r="A4" s="7">
        <v>1</v>
      </c>
      <c r="B4" s="8" t="s">
        <v>18</v>
      </c>
      <c r="C4" s="7" t="s">
        <v>19</v>
      </c>
      <c r="D4" s="8" t="s">
        <v>20</v>
      </c>
      <c r="E4" s="8" t="s">
        <v>21</v>
      </c>
      <c r="F4" s="8" t="s">
        <v>22</v>
      </c>
      <c r="G4" s="9" t="s">
        <v>23</v>
      </c>
      <c r="H4" s="9" t="s">
        <v>24</v>
      </c>
      <c r="I4" s="12">
        <v>25</v>
      </c>
      <c r="J4" s="9" t="s">
        <v>25</v>
      </c>
      <c r="K4" s="13">
        <v>2022.07</v>
      </c>
      <c r="L4" s="14">
        <v>94</v>
      </c>
      <c r="M4" s="14">
        <f>ROUND(L4*50%,2)</f>
        <v>47</v>
      </c>
      <c r="N4" s="15">
        <v>90.33</v>
      </c>
      <c r="O4" s="14">
        <f>ROUND(N4*50%,2)</f>
        <v>45.17</v>
      </c>
      <c r="P4" s="16">
        <f>M4+O4</f>
        <v>92.17</v>
      </c>
      <c r="Q4" s="4" t="s">
        <v>26</v>
      </c>
    </row>
    <row r="5" ht="45" customHeight="1" spans="1:17">
      <c r="A5" s="7"/>
      <c r="B5" s="8"/>
      <c r="C5" s="7"/>
      <c r="D5" s="8"/>
      <c r="E5" s="8"/>
      <c r="F5" s="8"/>
      <c r="G5" s="9" t="s">
        <v>27</v>
      </c>
      <c r="H5" s="9" t="s">
        <v>28</v>
      </c>
      <c r="I5" s="13">
        <v>25</v>
      </c>
      <c r="J5" s="9" t="s">
        <v>25</v>
      </c>
      <c r="K5" s="13">
        <v>2022.07</v>
      </c>
      <c r="L5" s="14">
        <v>88.33</v>
      </c>
      <c r="M5" s="14">
        <f t="shared" ref="M5:M7" si="0">ROUND(L5*50%,2)</f>
        <v>44.17</v>
      </c>
      <c r="N5" s="15">
        <v>85.33</v>
      </c>
      <c r="O5" s="14">
        <f t="shared" ref="O5:O7" si="1">ROUND(N5*50%,2)</f>
        <v>42.67</v>
      </c>
      <c r="P5" s="16">
        <f t="shared" ref="P5:P7" si="2">M5+O5</f>
        <v>86.84</v>
      </c>
      <c r="Q5" s="4"/>
    </row>
    <row r="6" ht="45" customHeight="1" spans="1:17">
      <c r="A6" s="7"/>
      <c r="B6" s="8"/>
      <c r="C6" s="7"/>
      <c r="D6" s="8"/>
      <c r="E6" s="8"/>
      <c r="F6" s="8"/>
      <c r="G6" s="9" t="s">
        <v>29</v>
      </c>
      <c r="H6" s="9" t="s">
        <v>24</v>
      </c>
      <c r="I6" s="13">
        <v>27</v>
      </c>
      <c r="J6" s="9" t="s">
        <v>25</v>
      </c>
      <c r="K6" s="13">
        <v>2020.09</v>
      </c>
      <c r="L6" s="14">
        <v>87.33</v>
      </c>
      <c r="M6" s="14">
        <f t="shared" si="0"/>
        <v>43.67</v>
      </c>
      <c r="N6" s="15">
        <v>81.33</v>
      </c>
      <c r="O6" s="14">
        <f t="shared" si="1"/>
        <v>40.67</v>
      </c>
      <c r="P6" s="16">
        <f t="shared" si="2"/>
        <v>84.34</v>
      </c>
      <c r="Q6" s="4"/>
    </row>
    <row r="7" ht="45" customHeight="1" spans="1:17">
      <c r="A7" s="7"/>
      <c r="B7" s="8"/>
      <c r="C7" s="7"/>
      <c r="D7" s="8"/>
      <c r="E7" s="8"/>
      <c r="F7" s="8"/>
      <c r="G7" s="9" t="s">
        <v>30</v>
      </c>
      <c r="H7" s="9" t="s">
        <v>24</v>
      </c>
      <c r="I7" s="13">
        <v>26</v>
      </c>
      <c r="J7" s="9" t="s">
        <v>31</v>
      </c>
      <c r="K7" s="13">
        <v>2022.06</v>
      </c>
      <c r="L7" s="14">
        <v>87.33</v>
      </c>
      <c r="M7" s="14">
        <f t="shared" si="0"/>
        <v>43.67</v>
      </c>
      <c r="N7" s="15">
        <v>74.67</v>
      </c>
      <c r="O7" s="14">
        <f t="shared" si="1"/>
        <v>37.34</v>
      </c>
      <c r="P7" s="16">
        <f t="shared" si="2"/>
        <v>81.01</v>
      </c>
      <c r="Q7" s="4"/>
    </row>
    <row r="8" ht="45" customHeight="1"/>
  </sheetData>
  <mergeCells count="22">
    <mergeCell ref="A1:Q1"/>
    <mergeCell ref="L2:M2"/>
    <mergeCell ref="N2:O2"/>
    <mergeCell ref="A2:A3"/>
    <mergeCell ref="A4:A7"/>
    <mergeCell ref="B2:B3"/>
    <mergeCell ref="B4:B7"/>
    <mergeCell ref="C2:C3"/>
    <mergeCell ref="C4:C7"/>
    <mergeCell ref="D2:D3"/>
    <mergeCell ref="D4:D7"/>
    <mergeCell ref="E2:E3"/>
    <mergeCell ref="E4:E7"/>
    <mergeCell ref="F2:F3"/>
    <mergeCell ref="F4:F7"/>
    <mergeCell ref="G2:G3"/>
    <mergeCell ref="H2:H3"/>
    <mergeCell ref="I2:I3"/>
    <mergeCell ref="J2:J3"/>
    <mergeCell ref="K2:K3"/>
    <mergeCell ref="P2:P3"/>
    <mergeCell ref="Q2:Q3"/>
  </mergeCells>
  <printOptions horizontalCentered="1"/>
  <pageMargins left="0.118110236220472" right="0.118110236220472" top="0.551181102362205" bottom="0.551181102362205" header="0.31496062992126" footer="0.31496062992126"/>
  <pageSetup paperSize="9" orientation="landscape"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cp:lastModifiedBy>
  <dcterms:created xsi:type="dcterms:W3CDTF">2006-09-14T19:21:00Z</dcterms:created>
  <cp:lastPrinted>2022-06-16T10:23:00Z</cp:lastPrinted>
  <dcterms:modified xsi:type="dcterms:W3CDTF">2022-06-24T06:42:16Z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E26611C165DA4B2282550437E8B9CD59</vt:lpwstr>
  </property>
</Properties>
</file>